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1" activeTab="1"/>
  </bookViews>
  <sheets>
    <sheet name="0000" sheetId="1" state="veryHidden" r:id="rId1"/>
    <sheet name="BS" sheetId="2" r:id="rId2"/>
    <sheet name="Sheet 2" sheetId="3" r:id="rId3"/>
    <sheet name="Sheet3" sheetId="4" r:id="rId4"/>
  </sheets>
  <externalReferences>
    <externalReference r:id="rId7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<sst xmlns="http://schemas.openxmlformats.org/spreadsheetml/2006/main" count="48" uniqueCount="47">
  <si>
    <t>Net Tangible Assets Per Share (RM)</t>
  </si>
  <si>
    <t>RETIREMENT BENEFITS</t>
  </si>
  <si>
    <t>DEFERRED TAXATION</t>
  </si>
  <si>
    <t>HIRE PURCHASE AND FINANCE LEASE LIABILITIES</t>
  </si>
  <si>
    <t>LONG TERM LOANS</t>
  </si>
  <si>
    <t>MINORITY INTERESTS</t>
  </si>
  <si>
    <t xml:space="preserve">  Retained earnings</t>
  </si>
  <si>
    <t xml:space="preserve">  Merger reserve</t>
  </si>
  <si>
    <t xml:space="preserve">  Capital reserve</t>
  </si>
  <si>
    <t xml:space="preserve">  Share premium</t>
  </si>
  <si>
    <t>RESERVES</t>
  </si>
  <si>
    <t>SHARE CAPITAL</t>
  </si>
  <si>
    <t>NET CURRENT LIABILITIES</t>
  </si>
  <si>
    <t xml:space="preserve">  Bank borrowings</t>
  </si>
  <si>
    <t xml:space="preserve">  Hire purchase and finance lease liabilities</t>
  </si>
  <si>
    <t xml:space="preserve">  Amount owing to associated companies</t>
  </si>
  <si>
    <t xml:space="preserve">  Sundry creditors and accruals</t>
  </si>
  <si>
    <t xml:space="preserve">  Trade creditors</t>
  </si>
  <si>
    <t xml:space="preserve">  Contract fee received in advance</t>
  </si>
  <si>
    <t xml:space="preserve">  Gross amount due to customers</t>
  </si>
  <si>
    <t>CURRENT LIABILITIES</t>
  </si>
  <si>
    <t xml:space="preserve">  Cash and bank balances</t>
  </si>
  <si>
    <t xml:space="preserve">  Deposits</t>
  </si>
  <si>
    <t xml:space="preserve">  Tax recoverable</t>
  </si>
  <si>
    <t xml:space="preserve">  Amount owing by associated companies</t>
  </si>
  <si>
    <t xml:space="preserve">  Sundry debtors, deposits and prepayments</t>
  </si>
  <si>
    <t xml:space="preserve">  Trade debtors</t>
  </si>
  <si>
    <t xml:space="preserve">  Stocks</t>
  </si>
  <si>
    <t>CURRENT ASSETS</t>
  </si>
  <si>
    <t>LAND HELD FOR DEVELOPMENT</t>
  </si>
  <si>
    <t>DEFERRED PROJECT EXPENDITURE</t>
  </si>
  <si>
    <t>INVESTMENTS</t>
  </si>
  <si>
    <t>ASSOCIATED COMPANIES</t>
  </si>
  <si>
    <t>FIXED ASSETS</t>
  </si>
  <si>
    <t>RM'000</t>
  </si>
  <si>
    <t>YEAR END</t>
  </si>
  <si>
    <t>QUARTER</t>
  </si>
  <si>
    <t>FINANCIAL</t>
  </si>
  <si>
    <t>CURRENT</t>
  </si>
  <si>
    <t>PRECEDING</t>
  </si>
  <si>
    <t>END OF</t>
  </si>
  <si>
    <t>AS AT</t>
  </si>
  <si>
    <t xml:space="preserve">AS AT </t>
  </si>
  <si>
    <t>Balance Sheet As At 31 March 2000</t>
  </si>
  <si>
    <t>( Incorporated in Malaysia )</t>
  </si>
  <si>
    <t>( Company No. 207184-X )</t>
  </si>
  <si>
    <t>Bina Puri Holdings Bhd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</si>
</sst>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0_)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0.0"/>
    <numFmt numFmtId="184" formatCode="&quot;RM&quot;\ #,##0_);\(&quot;RM&quot;\ #,##0\)"/>
    <numFmt numFmtId="185" formatCode="&quot;RM&quot;\ #,##0_);[Red]\(&quot;RM&quot;\ #,##0\)"/>
    <numFmt numFmtId="186" formatCode="&quot;RM&quot;\ #,##0.00_);\(&quot;RM&quot;\ #,##0.00\)"/>
    <numFmt numFmtId="187" formatCode="&quot;RM&quot;\ #,##0.00_);[Red]\(&quot;RM&quot;\ #,##0.00\)"/>
    <numFmt numFmtId="188" formatCode="_(&quot;RM&quot;\ * #,##0_);_(&quot;RM&quot;\ * \(#,##0\);_(&quot;RM&quot;\ * &quot;-&quot;_);_(@_)"/>
    <numFmt numFmtId="189" formatCode="_(&quot;RM&quot;\ * #,##0.00_);_(&quot;RM&quot;\ * \(#,##0.00\);_(&quot;RM&quot;\ * &quot;-&quot;??_);_(@_)"/>
    <numFmt numFmtId="190" formatCode="#,##0.0_);\(#,##0.0\)"/>
    <numFmt numFmtId="191" formatCode="0.00_)"/>
    <numFmt numFmtId="192" formatCode="dd\-mmm\-yy_)"/>
    <numFmt numFmtId="193" formatCode="0.000_)"/>
    <numFmt numFmtId="194" formatCode="0.0000"/>
    <numFmt numFmtId="195" formatCode="&quot;RM&quot;#,##0.00_);\(#,##0.00\)"/>
    <numFmt numFmtId="196" formatCode="0.0000_)"/>
    <numFmt numFmtId="197" formatCode="yy"/>
    <numFmt numFmtId="198" formatCode=".0000"/>
    <numFmt numFmtId="199" formatCode="0.0_)"/>
    <numFmt numFmtId="200" formatCode="yy/mm/dd"/>
    <numFmt numFmtId="201" formatCode="yy/mm/dd\ h:mm"/>
    <numFmt numFmtId="202" formatCode="&quot;Fr.&quot;\ #,##0;&quot;Fr.&quot;\ \-#,##0"/>
    <numFmt numFmtId="203" formatCode="&quot;Fr.&quot;\ #,##0;[Red]&quot;Fr.&quot;\ \-#,##0"/>
    <numFmt numFmtId="204" formatCode="&quot;Fr.&quot;\ #,##0.00;&quot;Fr.&quot;\ \-#,##0.00"/>
    <numFmt numFmtId="205" formatCode="&quot;Fr.&quot;\ #,##0.00;[Red]&quot;Fr.&quot;\ \-#,##0.00"/>
    <numFmt numFmtId="206" formatCode="hh\:mm\ AM/PM_)"/>
    <numFmt numFmtId="207" formatCode="#,##0.0000_);\(#,##0.0000\)"/>
    <numFmt numFmtId="208" formatCode="&quot;ß&quot;#,##0_);\(&quot;ß&quot;#,##0\)"/>
    <numFmt numFmtId="209" formatCode="&quot;ß&quot;#,##0_);[Red]\(&quot;ß&quot;#,##0\)"/>
    <numFmt numFmtId="210" formatCode="&quot;ß&quot;#,##0.00_);\(&quot;ß&quot;#,##0.00\)"/>
    <numFmt numFmtId="211" formatCode="&quot;ß&quot;#,##0.00_);[Red]\(&quot;ß&quot;#,##0.00\)"/>
    <numFmt numFmtId="212" formatCode="_(&quot;ß&quot;* #,##0_);_(&quot;ß&quot;* \(#,##0\);_(&quot;ß&quot;* &quot;-&quot;_);_(@_)"/>
    <numFmt numFmtId="213" formatCode="_(&quot;ß&quot;* #,##0.00_);_(&quot;ß&quot;* \(#,##0.00\);_(&quot;ß&quot;* &quot;-&quot;??_);_(@_)"/>
    <numFmt numFmtId="214" formatCode="\t0"/>
    <numFmt numFmtId="215" formatCode="\t0.00"/>
    <numFmt numFmtId="216" formatCode="\t#,##0"/>
    <numFmt numFmtId="217" formatCode="\t#,##0.00"/>
    <numFmt numFmtId="218" formatCode="\t#,##0_);\(\t#,##0\)"/>
    <numFmt numFmtId="219" formatCode="_(&quot;ß&quot;* \t#,##0_);_(&quot;ß&quot;* \(\t#,##0\);_(&quot;ß&quot;* &quot;-&quot;_);_(@_)"/>
    <numFmt numFmtId="220" formatCode="d\ \´\´\´\´\ &quot;¾.È.&quot;\ \b\b\b\b"/>
    <numFmt numFmtId="221" formatCode="\Ç\ \´\´\´\´\ &quot;¤.È.&quot;\ \¤\¤\¤\¤"/>
    <numFmt numFmtId="222" formatCode="&quot;ÇÑ¹·Õè&quot;\ \Ç\ \´\´\´\´\ \»\»\»\»"/>
    <numFmt numFmtId="223" formatCode="d\ \´\´\´\ \b\b"/>
    <numFmt numFmtId="224" formatCode="\Ç\ \´\´\´\ \»\»"/>
    <numFmt numFmtId="225" formatCode="\ª\:\¹\¹\:\·\·"/>
    <numFmt numFmtId="226" formatCode="\ª\ª\:\¹\¹\:\·\·"/>
    <numFmt numFmtId="227" formatCode="\ª\.\¹\¹\ &quot;¹.&quot;"/>
    <numFmt numFmtId="228" formatCode="\t0%"/>
    <numFmt numFmtId="229" formatCode="\t0.00%"/>
    <numFmt numFmtId="230" formatCode="\t#\ ?/?"/>
    <numFmt numFmtId="231" formatCode="\t#\ ??/??"/>
    <numFmt numFmtId="232" formatCode="\t0.00E+00"/>
    <numFmt numFmtId="233" formatCode="&quot;ß&quot;\t#,##0_);\(&quot;ß&quot;\t#,##0\)"/>
    <numFmt numFmtId="234" formatCode="_(\ß* \t#,##0_);_(\ß* \(\t#,##0\);_(\ß* &quot;-&quot;_);_(@_)"/>
    <numFmt numFmtId="235" formatCode="\ß\t#,##0_);\(\ß\t#,##0\)"/>
    <numFmt numFmtId="236" formatCode="0.0%"/>
    <numFmt numFmtId="237" formatCode="#,##0.0"/>
    <numFmt numFmtId="238" formatCode="#,##0.0_);[Red]\(#,##0.0\)"/>
    <numFmt numFmtId="239" formatCode="#,##0.000_);[Red]\(#,##0.000\)"/>
    <numFmt numFmtId="240" formatCode="#,##0.0000_);[Red]\(#,##0.0000\)"/>
    <numFmt numFmtId="241" formatCode="0.000%"/>
    <numFmt numFmtId="242" formatCode="\t#\,\t#\t#0"/>
    <numFmt numFmtId="243" formatCode="\t#\,\t#\t#0.00"/>
    <numFmt numFmtId="244" formatCode="\t#\,\t#\t#0_);\(\t#\,\t#\t#0\)"/>
    <numFmt numFmtId="245" formatCode="\t#\,\t#\t#0.00_);\(\t#\,\t#\t#0.00\)"/>
    <numFmt numFmtId="246" formatCode="&quot;ß&quot;\t#\,\t#\t#0_);\(&quot;ß&quot;\t#\,\t#\t#0\)"/>
    <numFmt numFmtId="247" formatCode="&quot;ß&quot;\t#\,\t#\t#0.00_);\(&quot;ß&quot;\t#\,\t#\t#0.00\)"/>
    <numFmt numFmtId="248" formatCode="\t#\ \t0/\t0"/>
    <numFmt numFmtId="249" formatCode="\t#\ \t0\t0/\t0\t0"/>
    <numFmt numFmtId="250" formatCode="d\ \´\´\´\´\ \b\b\b\b"/>
    <numFmt numFmtId="251" formatCode="\Ç\ \´\´\´\´\ \»\»\»\»"/>
    <numFmt numFmtId="252" formatCode="\ª\:\¹\¹"/>
    <numFmt numFmtId="253" formatCode="\ª\:\¹\¹\:ss"/>
    <numFmt numFmtId="254" formatCode="\´\´/\Ç\Ç/\»\»\ \ª\:\¹\¹"/>
    <numFmt numFmtId="255" formatCode="&quot;ß&quot;#,##0;\-&quot;ß&quot;#,##0"/>
    <numFmt numFmtId="256" formatCode="&quot;ß&quot;#,##0;[Red]\-&quot;ß&quot;#,##0"/>
    <numFmt numFmtId="257" formatCode="&quot;ß&quot;#,##0.00;\-&quot;ß&quot;#,##0.00"/>
    <numFmt numFmtId="258" formatCode="&quot;ß&quot;#,##0.00;[Red]\-&quot;ß&quot;#,##0.00"/>
    <numFmt numFmtId="259" formatCode="_-&quot;ß&quot;* #,##0_-;\-&quot;ß&quot;* #,##0_-;_-&quot;ß&quot;* &quot;-&quot;_-;_-@_-"/>
    <numFmt numFmtId="260" formatCode="_-&quot;ß&quot;* #,##0.00_-;\-&quot;ß&quot;* #,##0.00_-;_-&quot;ß&quot;* &quot;-&quot;??_-;_-@_-"/>
    <numFmt numFmtId="261" formatCode="\t#,##0.00_);\(\t#,##0.00\)"/>
    <numFmt numFmtId="262" formatCode="&quot;ß&quot;\t#,##0.00_);\(&quot;ß&quot;\t#,##0.00\)"/>
    <numFmt numFmtId="263" formatCode="\t#,##0_);[Red]\(\t#,##0\)"/>
    <numFmt numFmtId="264" formatCode="&quot;ß&quot;\t#,##0_);[Red]\(&quot;ß&quot;\t#,##0\)"/>
    <numFmt numFmtId="265" formatCode="0.000"/>
    <numFmt numFmtId="266" formatCode="\ß\t#,##0_);[Red]\(\ß\t#,##0\)"/>
    <numFmt numFmtId="267" formatCode="&quot;£&quot;#,##0;\-&quot;£&quot;#,##0"/>
    <numFmt numFmtId="268" formatCode="&quot;£&quot;#,##0;[Red]\-&quot;£&quot;#,##0"/>
    <numFmt numFmtId="269" formatCode="&quot;£&quot;#,##0.00;\-&quot;£&quot;#,##0.00"/>
    <numFmt numFmtId="270" formatCode="&quot;£&quot;#,##0.00;[Red]\-&quot;£&quot;#,##0.00"/>
    <numFmt numFmtId="271" formatCode="_-&quot;£&quot;* #,##0_-;\-&quot;£&quot;* #,##0_-;_-&quot;£&quot;* &quot;-&quot;_-;_-@_-"/>
    <numFmt numFmtId="272" formatCode="_-&quot;£&quot;* #,##0.00_-;\-&quot;£&quot;* #,##0.00_-;_-&quot;£&quot;* &quot;-&quot;??_-;_-@_-"/>
    <numFmt numFmtId="273" formatCode="0.00000"/>
    <numFmt numFmtId="274" formatCode="#,##0\ &quot;FB&quot;;\-#,##0\ &quot;FB&quot;"/>
    <numFmt numFmtId="275" formatCode="#,##0\ &quot;FB&quot;;[Red]\-#,##0\ &quot;FB&quot;"/>
    <numFmt numFmtId="276" formatCode="#,##0.00\ &quot;FB&quot;;\-#,##0.00\ &quot;FB&quot;"/>
    <numFmt numFmtId="277" formatCode="#,##0.00\ &quot;FB&quot;;[Red]\-#,##0.00\ &quot;FB&quot;"/>
    <numFmt numFmtId="278" formatCode="_-* #,##0\ &quot;FB&quot;_-;\-* #,##0\ &quot;FB&quot;_-;_-* &quot;-&quot;\ &quot;FB&quot;_-;_-@_-"/>
    <numFmt numFmtId="279" formatCode="_-* #,##0\ _F_B_-;\-* #,##0\ _F_B_-;_-* &quot;-&quot;\ _F_B_-;_-@_-"/>
    <numFmt numFmtId="280" formatCode="_-* #,##0.00\ &quot;FB&quot;_-;\-* #,##0.00\ &quot;FB&quot;_-;_-* &quot;-&quot;??\ &quot;FB&quot;_-;_-@_-"/>
    <numFmt numFmtId="281" formatCode="_-* #,##0.00\ _F_B_-;\-* #,##0.00\ _F_B_-;_-* &quot;-&quot;??\ _F_B_-;_-@_-"/>
    <numFmt numFmtId="282" formatCode=";;;"/>
    <numFmt numFmtId="283" formatCode="#,##0.000"/>
    <numFmt numFmtId="284" formatCode="#,##0.0000"/>
    <numFmt numFmtId="285" formatCode="&quot;S$&quot;#,##0;\-&quot;S$&quot;#,##0"/>
    <numFmt numFmtId="286" formatCode="&quot;S$&quot;#,##0;[Red]\-&quot;S$&quot;#,##0"/>
    <numFmt numFmtId="287" formatCode="&quot;S$&quot;#,##0.00;\-&quot;S$&quot;#,##0.00"/>
    <numFmt numFmtId="288" formatCode="&quot;S$&quot;#,##0.00;[Red]\-&quot;S$&quot;#,##0.00"/>
    <numFmt numFmtId="289" formatCode="_-&quot;S$&quot;* #,##0_-;\-&quot;S$&quot;* #,##0_-;_-&quot;S$&quot;* &quot;-&quot;_-;_-@_-"/>
    <numFmt numFmtId="290" formatCode="_-&quot;S$&quot;* #,##0.00_-;\-&quot;S$&quot;* #,##0.00_-;_-&quot;S$&quot;* &quot;-&quot;??_-;_-@_-"/>
    <numFmt numFmtId="291" formatCode="#,##0\ &quot;F&quot;;\-#,##0\ &quot;F&quot;"/>
    <numFmt numFmtId="292" formatCode="#,##0\ &quot;F&quot;;[Red]\-#,##0\ &quot;F&quot;"/>
    <numFmt numFmtId="293" formatCode="#,##0.00\ &quot;F&quot;;\-#,##0.00\ &quot;F&quot;"/>
    <numFmt numFmtId="294" formatCode="#,##0.00\ &quot;F&quot;;[Red]\-#,##0.00\ &quot;F&quot;"/>
    <numFmt numFmtId="295" formatCode="0.00000_)"/>
    <numFmt numFmtId="296" formatCode="_-* #,##0\ &quot;F&quot;_-;\-* #,##0\ &quot;F&quot;_-;_-* &quot;-&quot;\ &quot;F&quot;_-;_-@_-"/>
    <numFmt numFmtId="297" formatCode="_-* #,##0\ _F_-;\-* #,##0\ _F_-;_-* &quot;-&quot;\ _F_-;_-@_-"/>
    <numFmt numFmtId="298" formatCode="_-* #,##0.00\ &quot;F&quot;_-;\-* #,##0.00\ &quot;F&quot;_-;_-* &quot;-&quot;??\ &quot;F&quot;_-;_-@_-"/>
    <numFmt numFmtId="299" formatCode="_-* #,##0.00\ _F_-;\-* #,##0.00\ _F_-;_-* &quot;-&quot;??\ _F_-;_-@_-"/>
    <numFmt numFmtId="300" formatCode="#,##0.00000"/>
    <numFmt numFmtId="301" formatCode="m/d"/>
    <numFmt numFmtId="302" formatCode="mm/dd/yy"/>
    <numFmt numFmtId="303" formatCode="0.000000"/>
    <numFmt numFmtId="304" formatCode="0.0000000"/>
    <numFmt numFmtId="305" formatCode="#,##0&quot; F&quot;_);\(#,##0&quot; F&quot;\)"/>
    <numFmt numFmtId="306" formatCode="#,##0&quot; F&quot;_);[Red]\(#,##0&quot; F&quot;\)"/>
    <numFmt numFmtId="307" formatCode="#,##0.00&quot; F&quot;_);\(#,##0.00&quot; F&quot;\)"/>
    <numFmt numFmtId="308" formatCode="#,##0.00&quot; F&quot;_);[Red]\(#,##0.00&quot; F&quot;\)"/>
    <numFmt numFmtId="309" formatCode="#,##0&quot; $&quot;;\-#,##0&quot; $&quot;"/>
    <numFmt numFmtId="310" formatCode="#,##0&quot; $&quot;;[Red]\-#,##0&quot; $&quot;"/>
    <numFmt numFmtId="311" formatCode="#,##0.00&quot; $&quot;;\-#,##0.00&quot; $&quot;"/>
    <numFmt numFmtId="312" formatCode="#,##0.00&quot; $&quot;;[Red]\-#,##0.00&quot; $&quot;"/>
    <numFmt numFmtId="313" formatCode="d\.m\.yy"/>
    <numFmt numFmtId="314" formatCode="d\.mmm\.yy"/>
    <numFmt numFmtId="315" formatCode="d\.mmm"/>
    <numFmt numFmtId="316" formatCode="mmm\.yy"/>
    <numFmt numFmtId="317" formatCode="d\.m\.yy\ h:mm"/>
    <numFmt numFmtId="318" formatCode="0&quot;  &quot;"/>
    <numFmt numFmtId="319" formatCode="0.00&quot;  &quot;"/>
    <numFmt numFmtId="320" formatCode="0.0&quot;  &quot;"/>
    <numFmt numFmtId="321" formatCode="0.000&quot;  &quot;"/>
    <numFmt numFmtId="322" formatCode="0.0000&quot;  &quot;"/>
    <numFmt numFmtId="323" formatCode="0.00000&quot;  &quot;"/>
    <numFmt numFmtId="324" formatCode="#,##0.00_);#,##0.00\)"/>
    <numFmt numFmtId="325" formatCode="#,##0.00\-\);\(#,##0.00\)"/>
    <numFmt numFmtId="326" formatCode="&quot;RM&quot;#,##0_);\(&quot;RM&quot;#,##0\)"/>
    <numFmt numFmtId="327" formatCode="&quot;RM&quot;#,##0_);[Red]\(&quot;RM&quot;#,##0\)"/>
    <numFmt numFmtId="328" formatCode="&quot;RM&quot;#,##0.00_);\(&quot;RM&quot;#,##0.00\)"/>
    <numFmt numFmtId="329" formatCode="&quot;RM&quot;#,##0.00_);[Red]\(&quot;RM&quot;#,##0.00\)"/>
    <numFmt numFmtId="330" formatCode="_(&quot;RM&quot;* #,##0_);_(&quot;RM&quot;* \(#,##0\);_(&quot;RM&quot;* &quot;-&quot;_);_(@_)"/>
    <numFmt numFmtId="331" formatCode="_(&quot;RM&quot;* #,##0.00_);_(&quot;RM&quot;* \(#,##0.00\);_(&quot;RM&quot;* &quot;-&quot;??_);_(@_)"/>
    <numFmt numFmtId="332" formatCode="&quot;BHAT&quot;#,##0_);\(&quot;BHAT&quot;#,##0\)"/>
    <numFmt numFmtId="333" formatCode="&quot;BHAT&quot;#,##0_);[Red]\(&quot;BHAT&quot;#,##0\)"/>
    <numFmt numFmtId="334" formatCode="&quot;BHAT&quot;#,##0.00_);\(&quot;BHAT&quot;#,##0.00\)"/>
    <numFmt numFmtId="335" formatCode="&quot;BHAT&quot;#,##0.00_);[Red]\(&quot;BHAT&quot;#,##0.00\)"/>
    <numFmt numFmtId="336" formatCode="_(&quot;BHAT&quot;* #,##0_);_(&quot;BHAT&quot;* \(#,##0\);_(&quot;BHAT&quot;* &quot;-&quot;_);_(@_)"/>
    <numFmt numFmtId="337" formatCode="_(&quot;BHAT&quot;* #,##0.00_);_(&quot;BHAT&quot;* \(#,##0.00\);_(&quot;BHAT&quot;* &quot;-&quot;??_);_(@_)"/>
    <numFmt numFmtId="338" formatCode="&quot;RM&quot;#,##0;\-&quot;RM&quot;#,##0"/>
    <numFmt numFmtId="339" formatCode="&quot;RM&quot;#,##0;[Red]\-&quot;RM&quot;#,##0"/>
    <numFmt numFmtId="340" formatCode="&quot;RM&quot;#,##0.00;\-&quot;RM&quot;#,##0.00"/>
    <numFmt numFmtId="341" formatCode="&quot;RM&quot;#,##0.00;[Red]\-&quot;RM&quot;#,##0.00"/>
    <numFmt numFmtId="342" formatCode="_-&quot;RM&quot;* #,##0_-;\-&quot;RM&quot;* #,##0_-;_-&quot;RM&quot;* &quot;-&quot;_-;_-@_-"/>
    <numFmt numFmtId="343" formatCode="_-* #,##0_-;\-* #,##0_-;_-* &quot;-&quot;_-;_-@_-"/>
    <numFmt numFmtId="344" formatCode="_-&quot;RM&quot;* #,##0.00_-;\-&quot;RM&quot;* #,##0.00_-;_-&quot;RM&quot;* &quot;-&quot;??_-;_-@_-"/>
    <numFmt numFmtId="345" formatCode="_-* #,##0.00_-;\-* #,##0.00_-;_-* &quot;-&quot;??_-;_-@_-"/>
    <numFmt numFmtId="346" formatCode="&quot;RM&quot;\ #,##0;\-&quot;RM&quot;\ #,##0"/>
    <numFmt numFmtId="347" formatCode="&quot;RM&quot;\ #,##0;[Red]\-&quot;RM&quot;\ #,##0"/>
    <numFmt numFmtId="348" formatCode="&quot;RM&quot;\ #,##0.00;\-&quot;RM&quot;\ #,##0.00"/>
    <numFmt numFmtId="349" formatCode="&quot;RM&quot;\ #,##0.00;[Red]\-&quot;RM&quot;\ #,##0.00"/>
    <numFmt numFmtId="350" formatCode="_-&quot;RM&quot;\ * #,##0_-;\-&quot;RM&quot;\ * #,##0_-;_-&quot;RM&quot;\ * &quot;-&quot;_-;_-@_-"/>
    <numFmt numFmtId="351" formatCode="_-&quot;RM&quot;\ * #,##0.00_-;\-&quot;RM&quot;\ * #,##0.00_-;_-&quot;RM&quot;\ * &quot;-&quot;??_-;_-@_-"/>
    <numFmt numFmtId="352" formatCode="_-* #,##0_-;* \(#,##0\)_-;_-* &quot;-&quot;??_-;_-@_-"/>
    <numFmt numFmtId="353" formatCode="&quot;$&quot;#,##0;\-&quot;$&quot;#,##0"/>
    <numFmt numFmtId="354" formatCode="&quot;$&quot;#,##0;[Red]\-&quot;$&quot;#,##0"/>
    <numFmt numFmtId="355" formatCode="&quot;$&quot;#,##0.00;\-&quot;$&quot;#,##0.00"/>
    <numFmt numFmtId="356" formatCode="&quot;$&quot;#,##0.00;[Red]\-&quot;$&quot;#,##0.00"/>
    <numFmt numFmtId="357" formatCode="_-&quot;$&quot;* #,##0_-;\-&quot;$&quot;* #,##0_-;_-&quot;$&quot;* &quot;-&quot;_-;_-@_-"/>
    <numFmt numFmtId="358" formatCode="_-&quot;$&quot;* #,##0.00_-;\-&quot;$&quot;* #,##0.00_-;_-&quot;$&quot;* &quot;-&quot;??_-;_-@_-"/>
    <numFmt numFmtId="359" formatCode="#,##0.0;\(#,##0.0\)"/>
    <numFmt numFmtId="360" formatCode="0.0\p;\(0.0\)\p"/>
  </numFmts>
  <fonts count="28">
    <font>
      <sz val="10"/>
      <name val="Arial"/>
      <family val="0"/>
    </font>
    <font>
      <sz val="10"/>
      <name val="Times New Roman"/>
      <family val="0"/>
    </font>
    <font>
      <sz val="10"/>
      <name val="MS Sans Serif"/>
      <family val="0"/>
    </font>
    <font>
      <sz val="12"/>
      <name val="Times New Roman"/>
      <family val="0"/>
    </font>
    <font>
      <sz val="11"/>
      <name val="Book Antiqua"/>
      <family val="0"/>
    </font>
    <font>
      <sz val="10"/>
      <name val="Helv"/>
      <family val="0"/>
    </font>
    <font>
      <sz val="12"/>
      <name val="EucrosiaUPC"/>
      <family val="0"/>
    </font>
    <font>
      <sz val="10"/>
      <name val="Courier"/>
      <family val="0"/>
    </font>
    <font>
      <b/>
      <i/>
      <sz val="16"/>
      <name val="Helv"/>
      <family val="0"/>
    </font>
    <font>
      <sz val="5"/>
      <name val="Helv"/>
      <family val="0"/>
    </font>
    <font>
      <sz val="6"/>
      <name val="Helv"/>
      <family val="0"/>
    </font>
    <font>
      <sz val="12"/>
      <name val="Arial"/>
      <family val="0"/>
    </font>
    <font>
      <sz val="12"/>
      <name val="Helv"/>
      <family val="0"/>
    </font>
    <font>
      <sz val="10"/>
      <name val="Univers (W1)"/>
      <family val="0"/>
    </font>
    <font>
      <sz val="14"/>
      <name val="AngsanaUPC"/>
      <family val="0"/>
    </font>
    <font>
      <sz val="9"/>
      <name val="Arial Narrow"/>
      <family val="0"/>
    </font>
    <font>
      <sz val="10"/>
      <name val="Geneva"/>
      <family val="0"/>
    </font>
    <font>
      <sz val="14"/>
      <name val="CordiaUPC"/>
      <family val="0"/>
    </font>
    <font>
      <sz val="14"/>
      <name val="FreesiaUPC"/>
      <family val="0"/>
    </font>
    <font>
      <sz val="8"/>
      <name val="Arial"/>
      <family val="0"/>
    </font>
    <font>
      <i/>
      <sz val="10"/>
      <name val="Times New Roman"/>
      <family val="1"/>
    </font>
    <font>
      <sz val="10"/>
      <name val="Book Antiqua"/>
      <family val="1"/>
    </font>
    <font>
      <sz val="9"/>
      <name val="Arial MT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43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43" fontId="0" fillId="0" borderId="0" applyFont="0" applyFill="0" applyBorder="0" applyAlignment="0" applyProtection="0"/>
    <xf numFmtId="352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299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45" fontId="0" fillId="0" borderId="0" applyFont="0" applyFill="0" applyBorder="0" applyAlignment="0" applyProtection="0"/>
    <xf numFmtId="299" fontId="1" fillId="0" borderId="0" applyFont="0" applyFill="0" applyBorder="0" applyAlignment="0" applyProtection="0"/>
    <xf numFmtId="4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345" fontId="4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296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256" fontId="6" fillId="0" borderId="0" applyFont="0" applyFill="0" applyBorder="0" applyAlignment="0" applyProtection="0"/>
    <xf numFmtId="259" fontId="1" fillId="0" borderId="0" applyFont="0" applyFill="0" applyBorder="0" applyAlignment="0" applyProtection="0"/>
    <xf numFmtId="271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29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330" fontId="0" fillId="0" borderId="0" applyFont="0" applyFill="0" applyBorder="0" applyAlignment="0" applyProtection="0"/>
    <xf numFmtId="271" fontId="0" fillId="0" borderId="0" applyFont="0" applyFill="0" applyBorder="0" applyAlignment="0" applyProtection="0"/>
    <xf numFmtId="357" fontId="4" fillId="0" borderId="0" applyFon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29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258" fontId="6" fillId="0" borderId="0" applyFont="0" applyFill="0" applyBorder="0" applyAlignment="0" applyProtection="0"/>
    <xf numFmtId="260" fontId="1" fillId="0" borderId="0" applyFont="0" applyFill="0" applyBorder="0" applyAlignment="0" applyProtection="0"/>
    <xf numFmtId="2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1" fillId="0" borderId="0" applyFont="0" applyFill="0" applyBorder="0" applyAlignment="0" applyProtection="0"/>
    <xf numFmtId="312" fontId="5" fillId="0" borderId="0" applyFont="0" applyFill="0" applyBorder="0" applyAlignment="0" applyProtection="0"/>
    <xf numFmtId="331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358" fontId="4" fillId="0" borderId="0" applyFont="0" applyFill="0" applyBorder="0" applyAlignment="0" applyProtection="0"/>
    <xf numFmtId="8" fontId="2" fillId="0" borderId="0" applyFont="0" applyFill="0" applyBorder="0" applyAlignment="0" applyProtection="0"/>
    <xf numFmtId="191" fontId="8" fillId="0" borderId="0">
      <alignment/>
      <protection/>
    </xf>
    <xf numFmtId="39" fontId="9" fillId="0" borderId="0">
      <alignment/>
      <protection/>
    </xf>
    <xf numFmtId="39" fontId="10" fillId="0" borderId="0">
      <alignment/>
      <protection/>
    </xf>
    <xf numFmtId="39" fontId="10" fillId="0" borderId="0">
      <alignment/>
      <protection/>
    </xf>
    <xf numFmtId="193" fontId="10" fillId="0" borderId="0">
      <alignment/>
      <protection/>
    </xf>
    <xf numFmtId="39" fontId="10" fillId="0" borderId="0">
      <alignment/>
      <protection/>
    </xf>
    <xf numFmtId="39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72" fontId="12" fillId="0" borderId="0">
      <alignment/>
      <protection/>
    </xf>
    <xf numFmtId="0" fontId="2" fillId="0" borderId="0">
      <alignment/>
      <protection/>
    </xf>
    <xf numFmtId="191" fontId="12" fillId="0" borderId="0">
      <alignment/>
      <protection/>
    </xf>
    <xf numFmtId="172" fontId="12" fillId="0" borderId="0">
      <alignment/>
      <protection/>
    </xf>
    <xf numFmtId="172" fontId="12" fillId="0" borderId="0">
      <alignment/>
      <protection/>
    </xf>
    <xf numFmtId="172" fontId="12" fillId="0" borderId="0">
      <alignment/>
      <protection/>
    </xf>
    <xf numFmtId="0" fontId="0" fillId="0" borderId="0">
      <alignment/>
      <protection/>
    </xf>
    <xf numFmtId="172" fontId="12" fillId="0" borderId="0">
      <alignment/>
      <protection/>
    </xf>
    <xf numFmtId="3" fontId="2" fillId="0" borderId="0">
      <alignment/>
      <protection/>
    </xf>
    <xf numFmtId="172" fontId="12" fillId="0" borderId="0">
      <alignment/>
      <protection/>
    </xf>
    <xf numFmtId="191" fontId="10" fillId="0" borderId="0">
      <alignment/>
      <protection/>
    </xf>
    <xf numFmtId="0" fontId="0" fillId="0" borderId="0">
      <alignment/>
      <protection/>
    </xf>
    <xf numFmtId="37" fontId="12" fillId="0" borderId="0">
      <alignment/>
      <protection/>
    </xf>
    <xf numFmtId="0" fontId="3" fillId="0" borderId="0">
      <alignment/>
      <protection/>
    </xf>
    <xf numFmtId="172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0" borderId="1">
      <alignment/>
      <protection/>
    </xf>
    <xf numFmtId="0" fontId="14" fillId="0" borderId="0">
      <alignment/>
      <protection/>
    </xf>
    <xf numFmtId="0" fontId="0" fillId="0" borderId="0">
      <alignment wrapText="1"/>
      <protection/>
    </xf>
    <xf numFmtId="0" fontId="15" fillId="0" borderId="0">
      <alignment/>
      <protection/>
    </xf>
    <xf numFmtId="0" fontId="1" fillId="0" borderId="0">
      <alignment/>
      <protection/>
    </xf>
    <xf numFmtId="172" fontId="5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172" fontId="12" fillId="0" borderId="0">
      <alignment/>
      <protection/>
    </xf>
    <xf numFmtId="191" fontId="12" fillId="0" borderId="0">
      <alignment/>
      <protection/>
    </xf>
    <xf numFmtId="172" fontId="1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172" fontId="7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172" fontId="1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172" fontId="22" fillId="0" borderId="0">
      <alignment/>
      <protection/>
    </xf>
    <xf numFmtId="172" fontId="12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172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15" applyNumberFormat="1" applyFont="1" applyAlignment="1">
      <alignment/>
    </xf>
    <xf numFmtId="0" fontId="23" fillId="0" borderId="0" xfId="0" applyFont="1" applyAlignment="1">
      <alignment/>
    </xf>
    <xf numFmtId="176" fontId="1" fillId="0" borderId="2" xfId="15" applyNumberFormat="1" applyFont="1" applyBorder="1" applyAlignment="1">
      <alignment/>
    </xf>
    <xf numFmtId="176" fontId="1" fillId="0" borderId="0" xfId="15" applyNumberFormat="1" applyFont="1" applyAlignment="1">
      <alignment/>
    </xf>
    <xf numFmtId="176" fontId="1" fillId="0" borderId="3" xfId="15" applyNumberFormat="1" applyFont="1" applyBorder="1" applyAlignment="1">
      <alignment/>
    </xf>
    <xf numFmtId="176" fontId="1" fillId="0" borderId="4" xfId="15" applyNumberFormat="1" applyFont="1" applyBorder="1" applyAlignment="1">
      <alignment/>
    </xf>
    <xf numFmtId="176" fontId="1" fillId="0" borderId="5" xfId="15" applyNumberFormat="1" applyFont="1" applyBorder="1" applyAlignment="1">
      <alignment/>
    </xf>
    <xf numFmtId="176" fontId="1" fillId="0" borderId="6" xfId="15" applyNumberFormat="1" applyFont="1" applyBorder="1" applyAlignment="1">
      <alignment/>
    </xf>
    <xf numFmtId="176" fontId="1" fillId="0" borderId="7" xfId="15" applyNumberFormat="1" applyFont="1" applyBorder="1" applyAlignment="1">
      <alignment/>
    </xf>
    <xf numFmtId="0" fontId="23" fillId="0" borderId="0" xfId="0" applyFont="1" applyAlignment="1">
      <alignment horizontal="center"/>
    </xf>
    <xf numFmtId="15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3" fontId="1" fillId="0" borderId="0" xfId="15" applyNumberFormat="1" applyFont="1" applyAlignment="1">
      <alignment/>
    </xf>
    <xf numFmtId="38" fontId="1" fillId="0" borderId="0" xfId="15" applyNumberFormat="1" applyFont="1" applyAlignment="1">
      <alignment/>
    </xf>
    <xf numFmtId="38" fontId="1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167">
    <cellStyle name="Normal" xfId="0"/>
    <cellStyle name="Comma" xfId="15"/>
    <cellStyle name="Comma [0]" xfId="16"/>
    <cellStyle name="Comma [0]_2142-PC" xfId="17"/>
    <cellStyle name="Comma [0]_2142SWG1" xfId="18"/>
    <cellStyle name="Comma [0]_2152-EDP" xfId="19"/>
    <cellStyle name="Comma [0]_2152-F&amp;F" xfId="20"/>
    <cellStyle name="Comma [0]_2152-OE" xfId="21"/>
    <cellStyle name="Comma [0]_2162-TO" xfId="22"/>
    <cellStyle name="Comma [0]_BUILD90" xfId="23"/>
    <cellStyle name="Comma [0]_CAPEX94" xfId="24"/>
    <cellStyle name="Comma [0]_LAND90" xfId="25"/>
    <cellStyle name="Comma [0]_laroux" xfId="26"/>
    <cellStyle name="Comma [0]_laroux_1" xfId="27"/>
    <cellStyle name="Comma [0]_laroux_1_PLDT" xfId="28"/>
    <cellStyle name="Comma [0]_laroux_2" xfId="29"/>
    <cellStyle name="Comma [0]_laroux_2_PLDT" xfId="30"/>
    <cellStyle name="Comma [0]_laroux_2_PLDT_1" xfId="31"/>
    <cellStyle name="Comma [0]_laroux_MATERAL2" xfId="32"/>
    <cellStyle name="Comma [0]_laroux_MATERAL2_PLDT" xfId="33"/>
    <cellStyle name="Comma [0]_laroux_MATERAL2_PLDT_1" xfId="34"/>
    <cellStyle name="Comma [0]_laroux_mud plant bolted" xfId="35"/>
    <cellStyle name="Comma [0]_MATERAL2" xfId="36"/>
    <cellStyle name="Comma [0]_mud plant bolted" xfId="37"/>
    <cellStyle name="Comma [0]_mud plant bolted_PLDT" xfId="38"/>
    <cellStyle name="Comma [0]_mud plant bolted_PLDT_1" xfId="39"/>
    <cellStyle name="Comma [0]_PLDT" xfId="40"/>
    <cellStyle name="Comma [0]_PLDT_1" xfId="41"/>
    <cellStyle name="Comma [0]_PLDT_PLDT" xfId="42"/>
    <cellStyle name="Comma [0]_SUM-M" xfId="43"/>
    <cellStyle name="Comma_2142-PC" xfId="44"/>
    <cellStyle name="Comma_2142SWG1" xfId="45"/>
    <cellStyle name="Comma_2152-EDP" xfId="46"/>
    <cellStyle name="Comma_2152-F&amp;F" xfId="47"/>
    <cellStyle name="Comma_2152-OE" xfId="48"/>
    <cellStyle name="Comma_2162-TO" xfId="49"/>
    <cellStyle name="Comma_BUILD90" xfId="50"/>
    <cellStyle name="Comma_CAPEX94" xfId="51"/>
    <cellStyle name="Comma_LAND90" xfId="52"/>
    <cellStyle name="Comma_laroux" xfId="53"/>
    <cellStyle name="Comma_laroux_1" xfId="54"/>
    <cellStyle name="Comma_laroux_1_PLDT" xfId="55"/>
    <cellStyle name="Comma_laroux_2" xfId="56"/>
    <cellStyle name="Comma_laroux_2_PLDT" xfId="57"/>
    <cellStyle name="Comma_laroux_2_PLDT_1" xfId="58"/>
    <cellStyle name="Comma_MATERAL2" xfId="59"/>
    <cellStyle name="Comma_mud plant bolted" xfId="60"/>
    <cellStyle name="Comma_PLDT" xfId="61"/>
    <cellStyle name="Comma_PLDT_PLDT" xfId="62"/>
    <cellStyle name="Comma_SUM-M" xfId="63"/>
    <cellStyle name="Currency" xfId="64"/>
    <cellStyle name="Currency [0]" xfId="65"/>
    <cellStyle name="Currency [0]_2142-PC" xfId="66"/>
    <cellStyle name="Currency [0]_2142SWG1" xfId="67"/>
    <cellStyle name="Currency [0]_2152-EDP" xfId="68"/>
    <cellStyle name="Currency [0]_2152-F&amp;F" xfId="69"/>
    <cellStyle name="Currency [0]_2152-OE" xfId="70"/>
    <cellStyle name="Currency [0]_2162-TO" xfId="71"/>
    <cellStyle name="Currency [0]_BUILD90" xfId="72"/>
    <cellStyle name="Currency [0]_CAPEX94" xfId="73"/>
    <cellStyle name="Currency [0]_LAND90" xfId="74"/>
    <cellStyle name="Currency [0]_laroux" xfId="75"/>
    <cellStyle name="Currency [0]_laroux_1" xfId="76"/>
    <cellStyle name="Currency [0]_laroux_1_PLDT" xfId="77"/>
    <cellStyle name="Currency [0]_laroux_2" xfId="78"/>
    <cellStyle name="Currency [0]_laroux_2_PLDT" xfId="79"/>
    <cellStyle name="Currency [0]_laroux_3" xfId="80"/>
    <cellStyle name="Currency [0]_laroux_4" xfId="81"/>
    <cellStyle name="Currency [0]_laroux_5" xfId="82"/>
    <cellStyle name="Currency [0]_laroux_6" xfId="83"/>
    <cellStyle name="Currency [0]_laroux_MATERAL2" xfId="84"/>
    <cellStyle name="Currency [0]_laroux_mud plant bolted" xfId="85"/>
    <cellStyle name="Currency [0]_MATERAL2" xfId="86"/>
    <cellStyle name="Currency [0]_mud plant bolted" xfId="87"/>
    <cellStyle name="Currency [0]_PLDT" xfId="88"/>
    <cellStyle name="Currency [0]_pldt_1" xfId="89"/>
    <cellStyle name="Currency [0]_PLDT_PLDT" xfId="90"/>
    <cellStyle name="Currency [0]_SUM-M" xfId="91"/>
    <cellStyle name="Currency_2142-PC" xfId="92"/>
    <cellStyle name="Currency_2142SWG1" xfId="93"/>
    <cellStyle name="Currency_2152-EDP" xfId="94"/>
    <cellStyle name="Currency_2152-F&amp;F" xfId="95"/>
    <cellStyle name="Currency_2152-OE" xfId="96"/>
    <cellStyle name="Currency_2162-TO" xfId="97"/>
    <cellStyle name="Currency_BUILD90" xfId="98"/>
    <cellStyle name="Currency_CAPEX94" xfId="99"/>
    <cellStyle name="Currency_LAND90" xfId="100"/>
    <cellStyle name="Currency_laroux" xfId="101"/>
    <cellStyle name="Currency_laroux_1" xfId="102"/>
    <cellStyle name="Currency_laroux_1_PLDT" xfId="103"/>
    <cellStyle name="Currency_laroux_2" xfId="104"/>
    <cellStyle name="Currency_laroux_2_PLDT" xfId="105"/>
    <cellStyle name="Currency_laroux_3" xfId="106"/>
    <cellStyle name="Currency_laroux_4" xfId="107"/>
    <cellStyle name="Currency_laroux_5" xfId="108"/>
    <cellStyle name="Currency_laroux_6" xfId="109"/>
    <cellStyle name="Currency_laroux_7" xfId="110"/>
    <cellStyle name="Currency_MATERAL2" xfId="111"/>
    <cellStyle name="Currency_mud plant bolted" xfId="112"/>
    <cellStyle name="Currency_PLDT" xfId="113"/>
    <cellStyle name="Currency_pldt_1" xfId="114"/>
    <cellStyle name="Currency_PLDT_PLDT" xfId="115"/>
    <cellStyle name="Currency_SUM-M" xfId="116"/>
    <cellStyle name="Normal - Style1" xfId="117"/>
    <cellStyle name="Normal_2142-PC" xfId="118"/>
    <cellStyle name="Normal_2142SWG1" xfId="119"/>
    <cellStyle name="Normal_2152-EDP" xfId="120"/>
    <cellStyle name="Normal_2152-F&amp;F" xfId="121"/>
    <cellStyle name="Normal_2152-OE" xfId="122"/>
    <cellStyle name="Normal_2162-TO" xfId="123"/>
    <cellStyle name="Normal_4018fin" xfId="124"/>
    <cellStyle name="Normal_4021fin" xfId="125"/>
    <cellStyle name="Normal_A" xfId="126"/>
    <cellStyle name="Normal_A (2)" xfId="127"/>
    <cellStyle name="Normal_BREPAIR" xfId="128"/>
    <cellStyle name="Normal_BUILD90" xfId="129"/>
    <cellStyle name="Normal_BUILD90_1" xfId="130"/>
    <cellStyle name="Normal_CAPEX" xfId="131"/>
    <cellStyle name="Normal_CAPEX2" xfId="132"/>
    <cellStyle name="Normal_CAPEX94" xfId="133"/>
    <cellStyle name="Normal_Co-wide Monthly" xfId="134"/>
    <cellStyle name="Normal_EQCON" xfId="135"/>
    <cellStyle name="Normal_Inputs" xfId="136"/>
    <cellStyle name="Normal_INVREV" xfId="137"/>
    <cellStyle name="Normal_LAND90" xfId="138"/>
    <cellStyle name="Normal_laroux" xfId="139"/>
    <cellStyle name="Normal_laroux_1" xfId="140"/>
    <cellStyle name="Normal_laroux_1_PLDT" xfId="141"/>
    <cellStyle name="Normal_laroux_2" xfId="142"/>
    <cellStyle name="Normal_laroux_2_PLDT" xfId="143"/>
    <cellStyle name="Normal_laroux_3" xfId="144"/>
    <cellStyle name="Normal_laroux_3_PLDT" xfId="145"/>
    <cellStyle name="Normal_laroux_4" xfId="146"/>
    <cellStyle name="Normal_laroux_4_PLDT" xfId="147"/>
    <cellStyle name="Normal_laroux_5" xfId="148"/>
    <cellStyle name="Normal_laroux_5_PLDT" xfId="149"/>
    <cellStyle name="Normal_laroux_6" xfId="150"/>
    <cellStyle name="Normal_laroux_6_PLDT" xfId="151"/>
    <cellStyle name="Normal_laroux_7" xfId="152"/>
    <cellStyle name="Normal_laroux_7_PLDT" xfId="153"/>
    <cellStyle name="Normal_laroux_8" xfId="154"/>
    <cellStyle name="Normal_laroux_8_PLDT" xfId="155"/>
    <cellStyle name="Normal_laroux_9" xfId="156"/>
    <cellStyle name="Normal_laroux_A" xfId="157"/>
    <cellStyle name="Normal_laroux_B" xfId="158"/>
    <cellStyle name="Normal_laroux_C" xfId="159"/>
    <cellStyle name="Normal_laroux_D" xfId="160"/>
    <cellStyle name="Normal_laroux_PLDT" xfId="161"/>
    <cellStyle name="Normal_MAJREP" xfId="162"/>
    <cellStyle name="Normal_MATERAL2" xfId="163"/>
    <cellStyle name="Normal_mud plant bolted" xfId="164"/>
    <cellStyle name="Normal_P&amp;L95" xfId="165"/>
    <cellStyle name="Normal_PLDT" xfId="166"/>
    <cellStyle name="Normal_PLDT_1" xfId="167"/>
    <cellStyle name="Normal_PLDT_2" xfId="168"/>
    <cellStyle name="Normal_PLDT_3" xfId="169"/>
    <cellStyle name="Normal_pldt_4" xfId="170"/>
    <cellStyle name="Normal_pldt_5" xfId="171"/>
    <cellStyle name="Normal_POW-Provision" xfId="172"/>
    <cellStyle name="Normal_Q08-95.XLS" xfId="173"/>
    <cellStyle name="Normal_QMM-1" xfId="174"/>
    <cellStyle name="Normal_Sheet1" xfId="175"/>
    <cellStyle name="Normal_Sheet1 (2)" xfId="176"/>
    <cellStyle name="Normal_SOP" xfId="177"/>
    <cellStyle name="Normal_SPBS" xfId="178"/>
    <cellStyle name="Normal_SUM-M" xfId="179"/>
    <cellStyle name="Percent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47850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Investment income
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847850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Operating profit  / (loss) before interest on borrowings, depreciation and amortisation, exceptional items, income tax, minority interests and extraordinary items</a:t>
          </a:r>
          <a:r>
            <a:rPr lang="en-US" cap="none" sz="1000" b="0" i="0" u="none" baseline="0">
              <a:latin typeface="Book Antiqua"/>
              <a:ea typeface="Book Antiqua"/>
              <a:cs typeface="Book Antiqua"/>
            </a:rPr>
            <a:t>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838325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Consolidated Profit Before deducting Minority Interests
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847850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Consolidated operating profit / (loss) attributable to members of the Company
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1847850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Consolidated Operating Profit and Extraordinary Items attributable to Members of the Company
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847850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Interest on Borrowings (net), including interest on Bank Overdrafts, charged as an expense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1838325" y="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Consolidated Operating Profit [ 2e above ] reported for the first half year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8288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Consolidated Operating Profit [ 2e above ] for the second half of the year
</a:t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438150" y="0"/>
          <a:ext cx="5657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
 the financial year ending 31 Dec 1996 is expected to be satisfactory. 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8288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Consolidated Operating Profit [ 2e above ] for the second half of the year
</a:t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438150" y="0"/>
          <a:ext cx="5657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1847850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Deferred tax on revaluation surplus under provided in previous year</a:t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438150" y="0"/>
          <a:ext cx="5657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
 the financial year ending 31 Dec 1996 is expected to be satisfactory. 
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1847850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Operating profit  / (loss) after interest on borrowings, depreciation and amortisation and exceptional items but before income tax, minority interests and extraordinary items</a:t>
          </a:r>
          <a:r>
            <a:rPr lang="en-US" cap="none" sz="1000" b="0" i="0" u="none" baseline="0">
              <a:latin typeface="Book Antiqua"/>
              <a:ea typeface="Book Antiqua"/>
              <a:cs typeface="Book Antiqua"/>
            </a:rPr>
            <a:t>
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15" name="Text 2"/>
        <xdr:cNvSpPr txBox="1">
          <a:spLocks noChangeArrowheads="1"/>
        </xdr:cNvSpPr>
      </xdr:nvSpPr>
      <xdr:spPr>
        <a:xfrm>
          <a:off x="1847850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Profit / (loss) before taxation, minority interests and extraordinary items</a:t>
          </a:r>
          <a:r>
            <a:rPr lang="en-US" cap="none" sz="1000" b="0" i="0" u="none" baseline="0">
              <a:latin typeface="Book Antiqua"/>
              <a:ea typeface="Book Antiqua"/>
              <a:cs typeface="Book Antiqua"/>
            </a:rPr>
            <a:t>
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xt 4"/>
        <xdr:cNvSpPr txBox="1">
          <a:spLocks noChangeArrowheads="1"/>
        </xdr:cNvSpPr>
      </xdr:nvSpPr>
      <xdr:spPr>
        <a:xfrm>
          <a:off x="1847850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Profit / (loss) after taxation attributable to members of the company</a:t>
          </a:r>
          <a:r>
            <a:rPr lang="en-US" cap="none" sz="1000" b="0" i="0" u="none" baseline="0">
              <a:latin typeface="Book Antiqua"/>
              <a:ea typeface="Book Antiqua"/>
              <a:cs typeface="Book Antiqua"/>
            </a:rPr>
            <a:t>
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Text 4"/>
        <xdr:cNvSpPr txBox="1">
          <a:spLocks noChangeArrowheads="1"/>
        </xdr:cNvSpPr>
      </xdr:nvSpPr>
      <xdr:spPr>
        <a:xfrm>
          <a:off x="1847850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Profit / (loss) after taxation and extraordinary items attributable to members of the Company</a:t>
          </a:r>
          <a:r>
            <a:rPr lang="en-US" cap="none" sz="1000" b="0" i="0" u="none" baseline="0">
              <a:latin typeface="Book Antiqua"/>
              <a:ea typeface="Book Antiqua"/>
              <a:cs typeface="Book Antiqua"/>
            </a:rPr>
            <a:t>
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Text 4"/>
        <xdr:cNvSpPr txBox="1">
          <a:spLocks noChangeArrowheads="1"/>
        </xdr:cNvSpPr>
      </xdr:nvSpPr>
      <xdr:spPr>
        <a:xfrm>
          <a:off x="1847850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Earnings per share based on 2(j) above after deducting any provision for preference dividend, if any:-</a:t>
          </a:r>
          <a:r>
            <a:rPr lang="en-US" cap="none" sz="1000" b="0" i="0" u="none" baseline="0">
              <a:latin typeface="Book Antiqua"/>
              <a:ea typeface="Book Antiqua"/>
              <a:cs typeface="Book Antiqua"/>
            </a:rPr>
            <a:t>
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1847850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(i) Profit / (loss) after taxation before deducting minority interests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SE%20Ma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Income Stmt"/>
      <sheetName val="BS"/>
      <sheetName val="Current Qtr"/>
      <sheetName val="Cur Qtr - By Co"/>
      <sheetName val="Bank &amp; inv"/>
      <sheetName val="1&amp;4 qtr"/>
      <sheetName val="99 results"/>
      <sheetName val="WIP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4934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5"/>
  <sheetViews>
    <sheetView tabSelected="1" workbookViewId="0" topLeftCell="A16">
      <selection activeCell="B29" sqref="B28:B29"/>
    </sheetView>
  </sheetViews>
  <sheetFormatPr defaultColWidth="9.140625" defaultRowHeight="12.75"/>
  <cols>
    <col min="1" max="1" width="2.57421875" style="1" customWidth="1"/>
    <col min="2" max="2" width="37.28125" style="1" customWidth="1"/>
    <col min="3" max="3" width="10.421875" style="1" customWidth="1"/>
    <col min="4" max="4" width="12.7109375" style="1" customWidth="1"/>
    <col min="5" max="5" width="7.57421875" style="1" customWidth="1"/>
    <col min="6" max="6" width="12.7109375" style="1" customWidth="1"/>
    <col min="7" max="16384" width="9.140625" style="1" customWidth="1"/>
  </cols>
  <sheetData>
    <row r="1" spans="2:6" ht="18.75">
      <c r="B1" s="20" t="s">
        <v>46</v>
      </c>
      <c r="C1" s="20"/>
      <c r="D1" s="20"/>
      <c r="E1" s="20"/>
      <c r="F1" s="20"/>
    </row>
    <row r="2" spans="2:6" ht="12.75">
      <c r="B2" s="21" t="s">
        <v>45</v>
      </c>
      <c r="C2" s="21"/>
      <c r="D2" s="21"/>
      <c r="E2" s="21"/>
      <c r="F2" s="21"/>
    </row>
    <row r="3" spans="2:6" ht="12.75">
      <c r="B3" s="21" t="s">
        <v>44</v>
      </c>
      <c r="C3" s="21"/>
      <c r="D3" s="21"/>
      <c r="E3" s="21"/>
      <c r="F3" s="21"/>
    </row>
    <row r="4" spans="2:6" ht="15.75">
      <c r="B4" s="22" t="s">
        <v>43</v>
      </c>
      <c r="C4" s="22"/>
      <c r="D4" s="22"/>
      <c r="E4" s="22"/>
      <c r="F4" s="22"/>
    </row>
    <row r="5" spans="2:6" ht="15.75">
      <c r="B5" s="16"/>
      <c r="C5" s="16"/>
      <c r="D5" s="16"/>
      <c r="E5" s="16"/>
      <c r="F5" s="16"/>
    </row>
    <row r="6" spans="2:6" ht="12.75">
      <c r="B6" s="15"/>
      <c r="C6" s="15"/>
      <c r="D6" s="14" t="s">
        <v>42</v>
      </c>
      <c r="E6" s="15"/>
      <c r="F6" s="14" t="s">
        <v>41</v>
      </c>
    </row>
    <row r="7" spans="2:6" ht="12.75">
      <c r="B7" s="15"/>
      <c r="C7" s="15"/>
      <c r="D7" s="14" t="s">
        <v>40</v>
      </c>
      <c r="E7" s="15"/>
      <c r="F7" s="14" t="s">
        <v>39</v>
      </c>
    </row>
    <row r="8" spans="4:6" ht="12.75">
      <c r="D8" s="14" t="s">
        <v>38</v>
      </c>
      <c r="F8" s="14" t="s">
        <v>37</v>
      </c>
    </row>
    <row r="9" spans="4:6" ht="12.75">
      <c r="D9" s="14" t="s">
        <v>36</v>
      </c>
      <c r="F9" s="14" t="s">
        <v>35</v>
      </c>
    </row>
    <row r="10" spans="4:6" ht="12.75">
      <c r="D10" s="13">
        <v>36616</v>
      </c>
      <c r="F10" s="13">
        <v>36525</v>
      </c>
    </row>
    <row r="11" spans="4:6" ht="12.75">
      <c r="D11" s="12" t="s">
        <v>34</v>
      </c>
      <c r="F11" s="12" t="s">
        <v>34</v>
      </c>
    </row>
    <row r="12" spans="4:6" ht="12.75">
      <c r="D12" s="12"/>
      <c r="F12" s="12"/>
    </row>
    <row r="13" spans="2:6" ht="12.75">
      <c r="B13" s="4" t="s">
        <v>33</v>
      </c>
      <c r="D13" s="6">
        <v>114629</v>
      </c>
      <c r="E13" s="6"/>
      <c r="F13" s="6">
        <v>113724</v>
      </c>
    </row>
    <row r="14" spans="2:6" ht="12.75">
      <c r="B14" s="4" t="s">
        <v>32</v>
      </c>
      <c r="D14" s="6">
        <v>2668</v>
      </c>
      <c r="E14" s="6"/>
      <c r="F14" s="6">
        <v>2852</v>
      </c>
    </row>
    <row r="15" spans="2:6" s="6" customFormat="1" ht="12.75">
      <c r="B15" s="4" t="s">
        <v>31</v>
      </c>
      <c r="D15" s="6">
        <f>1463-159</f>
        <v>1304</v>
      </c>
      <c r="F15" s="6">
        <v>1304</v>
      </c>
    </row>
    <row r="16" spans="2:6" ht="12.75">
      <c r="B16" s="4" t="s">
        <v>30</v>
      </c>
      <c r="D16" s="6">
        <v>29849</v>
      </c>
      <c r="E16" s="6"/>
      <c r="F16" s="6">
        <v>30428</v>
      </c>
    </row>
    <row r="17" spans="2:6" ht="12.75">
      <c r="B17" s="4" t="s">
        <v>29</v>
      </c>
      <c r="D17" s="6">
        <v>13285</v>
      </c>
      <c r="E17" s="6"/>
      <c r="F17" s="6">
        <v>13265</v>
      </c>
    </row>
    <row r="19" s="6" customFormat="1" ht="12.75" customHeight="1">
      <c r="B19" s="4" t="s">
        <v>28</v>
      </c>
    </row>
    <row r="20" spans="2:6" s="6" customFormat="1" ht="12.75">
      <c r="B20" s="6" t="s">
        <v>27</v>
      </c>
      <c r="D20" s="10">
        <v>6593</v>
      </c>
      <c r="F20" s="10">
        <v>2966</v>
      </c>
    </row>
    <row r="21" spans="2:6" s="6" customFormat="1" ht="12.75">
      <c r="B21" s="6" t="s">
        <v>26</v>
      </c>
      <c r="D21" s="9">
        <v>145967</v>
      </c>
      <c r="F21" s="9">
        <v>163401</v>
      </c>
    </row>
    <row r="22" spans="2:6" s="6" customFormat="1" ht="12.75">
      <c r="B22" s="6" t="s">
        <v>25</v>
      </c>
      <c r="D22" s="9">
        <v>14102</v>
      </c>
      <c r="F22" s="9">
        <v>18303</v>
      </c>
    </row>
    <row r="23" spans="2:6" s="6" customFormat="1" ht="12.75">
      <c r="B23" s="6" t="s">
        <v>24</v>
      </c>
      <c r="D23" s="9">
        <v>4044</v>
      </c>
      <c r="F23" s="9">
        <v>661</v>
      </c>
    </row>
    <row r="24" spans="2:6" s="6" customFormat="1" ht="12.75">
      <c r="B24" s="6" t="s">
        <v>23</v>
      </c>
      <c r="D24" s="9">
        <v>2013</v>
      </c>
      <c r="F24" s="9">
        <v>1533</v>
      </c>
    </row>
    <row r="25" spans="2:6" s="6" customFormat="1" ht="12.75">
      <c r="B25" s="6" t="s">
        <v>22</v>
      </c>
      <c r="D25" s="9">
        <v>11949</v>
      </c>
      <c r="F25" s="9">
        <v>24709</v>
      </c>
    </row>
    <row r="26" spans="2:6" s="6" customFormat="1" ht="12.75">
      <c r="B26" s="6" t="s">
        <v>21</v>
      </c>
      <c r="D26" s="9">
        <v>16988</v>
      </c>
      <c r="F26" s="9">
        <v>13568</v>
      </c>
    </row>
    <row r="27" spans="4:6" s="6" customFormat="1" ht="12.75">
      <c r="D27" s="11">
        <f>SUM(D20:D26)</f>
        <v>201656</v>
      </c>
      <c r="F27" s="11">
        <f>SUM(F20:F26)</f>
        <v>225141</v>
      </c>
    </row>
    <row r="28" spans="2:6" s="6" customFormat="1" ht="12.75">
      <c r="B28" s="4" t="s">
        <v>20</v>
      </c>
      <c r="D28" s="9"/>
      <c r="F28" s="9"/>
    </row>
    <row r="29" spans="2:6" s="6" customFormat="1" ht="12.75">
      <c r="B29" s="6" t="s">
        <v>19</v>
      </c>
      <c r="D29" s="9">
        <v>14633</v>
      </c>
      <c r="F29" s="9">
        <v>31684</v>
      </c>
    </row>
    <row r="30" spans="2:6" s="6" customFormat="1" ht="12.75">
      <c r="B30" s="6" t="s">
        <v>18</v>
      </c>
      <c r="D30" s="9">
        <v>3240</v>
      </c>
      <c r="F30" s="9">
        <v>3240</v>
      </c>
    </row>
    <row r="31" spans="2:6" s="6" customFormat="1" ht="12.75">
      <c r="B31" s="6" t="s">
        <v>17</v>
      </c>
      <c r="D31" s="9">
        <v>80458</v>
      </c>
      <c r="F31" s="9">
        <v>85671</v>
      </c>
    </row>
    <row r="32" spans="2:6" s="6" customFormat="1" ht="12.75">
      <c r="B32" s="6" t="s">
        <v>16</v>
      </c>
      <c r="D32" s="9">
        <v>40393</v>
      </c>
      <c r="F32" s="9">
        <v>45644</v>
      </c>
    </row>
    <row r="33" spans="2:6" s="6" customFormat="1" ht="12.75">
      <c r="B33" s="6" t="s">
        <v>15</v>
      </c>
      <c r="D33" s="9">
        <v>6080</v>
      </c>
      <c r="F33" s="9">
        <v>413</v>
      </c>
    </row>
    <row r="34" spans="2:6" s="6" customFormat="1" ht="12.75">
      <c r="B34" s="6" t="s">
        <v>14</v>
      </c>
      <c r="D34" s="9">
        <v>1681</v>
      </c>
      <c r="F34" s="9">
        <v>2094</v>
      </c>
    </row>
    <row r="35" spans="2:6" s="6" customFormat="1" ht="12.75">
      <c r="B35" s="6" t="s">
        <v>13</v>
      </c>
      <c r="D35" s="9">
        <v>189104</v>
      </c>
      <c r="F35" s="9">
        <v>187500</v>
      </c>
    </row>
    <row r="36" spans="4:6" s="6" customFormat="1" ht="12.75">
      <c r="D36" s="11">
        <f>SUM(D29:D35)</f>
        <v>335589</v>
      </c>
      <c r="F36" s="11">
        <f>SUM(F29:F35)</f>
        <v>356246</v>
      </c>
    </row>
    <row r="37" spans="2:6" s="6" customFormat="1" ht="12.75">
      <c r="B37" s="4" t="s">
        <v>12</v>
      </c>
      <c r="D37" s="6">
        <f>+D27-D36</f>
        <v>-133933</v>
      </c>
      <c r="F37" s="6">
        <f>+F27-F36</f>
        <v>-131105</v>
      </c>
    </row>
    <row r="38" spans="4:6" s="6" customFormat="1" ht="13.5" thickBot="1">
      <c r="D38" s="5">
        <f>SUM(D13:D17)+D37</f>
        <v>27802</v>
      </c>
      <c r="F38" s="5">
        <f>SUM(F13:F17)+F37</f>
        <v>30468</v>
      </c>
    </row>
    <row r="39" s="6" customFormat="1" ht="12.75"/>
    <row r="40" spans="2:6" s="6" customFormat="1" ht="12.75">
      <c r="B40" s="4" t="s">
        <v>11</v>
      </c>
      <c r="D40" s="6">
        <v>40000</v>
      </c>
      <c r="F40" s="6">
        <v>40000</v>
      </c>
    </row>
    <row r="41" s="6" customFormat="1" ht="12.75">
      <c r="B41" s="4" t="s">
        <v>10</v>
      </c>
    </row>
    <row r="42" spans="2:6" s="6" customFormat="1" ht="12.75">
      <c r="B42" s="1" t="s">
        <v>9</v>
      </c>
      <c r="D42" s="10">
        <v>4209</v>
      </c>
      <c r="F42" s="10">
        <v>4209</v>
      </c>
    </row>
    <row r="43" spans="2:6" s="6" customFormat="1" ht="12.75">
      <c r="B43" s="1" t="s">
        <v>8</v>
      </c>
      <c r="D43" s="9">
        <v>14402</v>
      </c>
      <c r="F43" s="9">
        <v>14402</v>
      </c>
    </row>
    <row r="44" spans="2:6" s="6" customFormat="1" ht="12.75">
      <c r="B44" s="1" t="s">
        <v>7</v>
      </c>
      <c r="D44" s="9">
        <v>40</v>
      </c>
      <c r="F44" s="9">
        <v>40</v>
      </c>
    </row>
    <row r="45" spans="2:6" s="6" customFormat="1" ht="12.75">
      <c r="B45" s="1" t="s">
        <v>6</v>
      </c>
      <c r="D45" s="8">
        <f>-58032+816</f>
        <v>-57216</v>
      </c>
      <c r="F45" s="8">
        <v>-58032</v>
      </c>
    </row>
    <row r="46" spans="2:6" s="6" customFormat="1" ht="12.75">
      <c r="B46" s="1"/>
      <c r="D46" s="6">
        <f>SUM(D42:D45)</f>
        <v>-38565</v>
      </c>
      <c r="F46" s="6">
        <f>SUM(F42:F45)</f>
        <v>-39381</v>
      </c>
    </row>
    <row r="47" spans="2:6" s="6" customFormat="1" ht="12.75">
      <c r="B47" s="4"/>
      <c r="D47" s="7">
        <f>+D46+D40</f>
        <v>1435</v>
      </c>
      <c r="F47" s="7">
        <f>+F46+F40</f>
        <v>619</v>
      </c>
    </row>
    <row r="48" spans="2:6" s="6" customFormat="1" ht="12.75">
      <c r="B48" s="4" t="s">
        <v>5</v>
      </c>
      <c r="D48" s="6">
        <v>13237</v>
      </c>
      <c r="F48" s="6">
        <v>13782</v>
      </c>
    </row>
    <row r="49" spans="2:6" ht="12.75">
      <c r="B49" s="4" t="s">
        <v>4</v>
      </c>
      <c r="D49" s="6">
        <v>8766</v>
      </c>
      <c r="E49" s="6"/>
      <c r="F49" s="6">
        <v>11584</v>
      </c>
    </row>
    <row r="50" spans="2:6" ht="12.75">
      <c r="B50" s="4" t="s">
        <v>3</v>
      </c>
      <c r="D50" s="6">
        <v>413</v>
      </c>
      <c r="E50" s="6"/>
      <c r="F50" s="6">
        <v>578</v>
      </c>
    </row>
    <row r="51" spans="2:6" ht="12.75">
      <c r="B51" s="4" t="s">
        <v>2</v>
      </c>
      <c r="D51" s="6">
        <v>3229</v>
      </c>
      <c r="E51" s="6"/>
      <c r="F51" s="6">
        <v>3229</v>
      </c>
    </row>
    <row r="52" spans="2:6" ht="12.75">
      <c r="B52" s="4" t="s">
        <v>1</v>
      </c>
      <c r="D52" s="6">
        <v>722</v>
      </c>
      <c r="E52" s="6"/>
      <c r="F52" s="6">
        <v>676</v>
      </c>
    </row>
    <row r="53" spans="4:6" ht="13.5" thickBot="1">
      <c r="D53" s="5">
        <f>SUM(D47:D52)</f>
        <v>27802</v>
      </c>
      <c r="E53" s="6"/>
      <c r="F53" s="5">
        <f>SUM(F47:F52)</f>
        <v>30468</v>
      </c>
    </row>
    <row r="54" spans="4:6" ht="12.75">
      <c r="D54" s="2"/>
      <c r="E54" s="2"/>
      <c r="F54" s="2"/>
    </row>
    <row r="55" spans="2:6" ht="12.75">
      <c r="B55" s="4" t="s">
        <v>0</v>
      </c>
      <c r="D55" s="3">
        <f>+D47/D40</f>
        <v>0.035875</v>
      </c>
      <c r="E55" s="2"/>
      <c r="F55" s="3">
        <f>+F47/F40</f>
        <v>0.015475</v>
      </c>
    </row>
    <row r="56" spans="4:6" ht="12.75">
      <c r="D56" s="2"/>
      <c r="E56" s="2"/>
      <c r="F56" s="2"/>
    </row>
    <row r="57" spans="4:6" ht="12.75">
      <c r="D57" s="2"/>
      <c r="E57" s="2"/>
      <c r="F57" s="2"/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</sheetData>
  <mergeCells count="4">
    <mergeCell ref="B1:F1"/>
    <mergeCell ref="B2:F2"/>
    <mergeCell ref="B3:F3"/>
    <mergeCell ref="B4:F4"/>
  </mergeCells>
  <printOptions/>
  <pageMargins left="0.75" right="0.75" top="0.69" bottom="0.74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D10" sqref="D10:D11"/>
    </sheetView>
  </sheetViews>
  <sheetFormatPr defaultColWidth="9.140625" defaultRowHeight="12.75"/>
  <cols>
    <col min="1" max="6" width="9.140625" style="1" customWidth="1"/>
    <col min="7" max="7" width="9.140625" style="6" customWidth="1"/>
    <col min="8" max="8" width="9.140625" style="19" customWidth="1"/>
    <col min="9" max="9" width="9.140625" style="18" customWidth="1"/>
    <col min="10" max="10" width="9.140625" style="17" customWidth="1"/>
    <col min="11" max="16384" width="9.140625" style="1" customWidth="1"/>
  </cols>
  <sheetData/>
  <printOptions/>
  <pageMargins left="0.52" right="0.55" top="0.76" bottom="0.83" header="0.5" footer="0.5"/>
  <pageSetup fitToHeight="1" fitToWidth="1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BPHSB</dc:creator>
  <cp:keywords/>
  <dc:description/>
  <cp:lastModifiedBy>BPHSB</cp:lastModifiedBy>
  <cp:lastPrinted>2000-05-30T10:55:53Z</cp:lastPrinted>
  <dcterms:created xsi:type="dcterms:W3CDTF">2000-05-30T06:25:51Z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